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名额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<sst xmlns="http://schemas.openxmlformats.org/spreadsheetml/2006/main" count="68" uniqueCount="44">
  <si>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学院</t>
  </si>
  <si>
    <t>法学院</t>
  </si>
  <si>
    <t>马克思主义学院</t>
  </si>
  <si>
    <t>艺术学院</t>
  </si>
  <si>
    <t>石油工程学院</t>
  </si>
  <si>
    <t>机械工程学院</t>
  </si>
  <si>
    <t>动物科学学院</t>
  </si>
  <si>
    <t>医学院</t>
  </si>
  <si>
    <t>管理学院</t>
  </si>
  <si>
    <t>临床医学院</t>
  </si>
  <si>
    <t>学生总人数</t>
  </si>
  <si>
    <t>经济学院</t>
  </si>
  <si>
    <t>-</t>
  </si>
  <si>
    <t>体育学院</t>
  </si>
  <si>
    <t>文学院</t>
  </si>
  <si>
    <t>外国语学院</t>
  </si>
  <si>
    <t>信息与数学学院</t>
  </si>
  <si>
    <t>物理与光电工程学院</t>
  </si>
  <si>
    <t>化学与环境工程学院</t>
  </si>
  <si>
    <t>生命科学学院</t>
  </si>
  <si>
    <t>地球物理与石油资源学院</t>
  </si>
  <si>
    <t>地球科学学院</t>
  </si>
  <si>
    <t>电子信息学院</t>
  </si>
  <si>
    <t>计算机科学学院</t>
  </si>
  <si>
    <t>城市建设学院</t>
  </si>
  <si>
    <t>农学院</t>
  </si>
  <si>
    <t>园林园艺学院</t>
  </si>
  <si>
    <t>教育学院</t>
  </si>
  <si>
    <t>资源与环境学院</t>
  </si>
  <si>
    <t>国际教育学院</t>
  </si>
  <si>
    <t>艺术与传媒</t>
  </si>
  <si>
    <t>小计</t>
  </si>
  <si>
    <t>2016年寒衣名额分配总表</t>
  </si>
  <si>
    <t>序号</t>
  </si>
  <si>
    <t>学校采购</t>
  </si>
  <si>
    <t>商家赠送</t>
  </si>
  <si>
    <t>2016级外</t>
  </si>
  <si>
    <t>2016级</t>
  </si>
  <si>
    <t>男</t>
  </si>
  <si>
    <t>女</t>
  </si>
  <si>
    <t>说明：</t>
  </si>
  <si>
    <t>寒衣总数不能改变，可根据年级实际需要发放。</t>
  </si>
  <si>
    <t>小计</t>
  </si>
  <si>
    <t>总数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</si>
</sst>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N30" sqref="N30"/>
    </sheetView>
  </sheetViews>
  <sheetFormatPr defaultColWidth="9.140625" defaultRowHeight="15"/>
  <cols>
    <col min="1" max="1" width="5.140625" style="1" customWidth="1"/>
    <col min="2" max="2" width="22.00390625" style="1" customWidth="1"/>
    <col min="3" max="13" width="4.57421875" style="1" customWidth="1"/>
    <col min="14" max="14" width="6.57421875" style="1" customWidth="1"/>
    <col min="15" max="16384" width="9.00390625" style="1" customWidth="1"/>
  </cols>
  <sheetData>
    <row r="1" spans="1:14" ht="4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28.5" customHeight="1">
      <c r="A2" s="17" t="s">
        <v>33</v>
      </c>
      <c r="B2" s="18" t="s">
        <v>0</v>
      </c>
      <c r="C2" s="19" t="s">
        <v>10</v>
      </c>
      <c r="D2" s="19">
        <v>2012</v>
      </c>
      <c r="E2" s="17">
        <v>2013</v>
      </c>
      <c r="F2" s="17">
        <v>2014</v>
      </c>
      <c r="G2" s="17">
        <v>2015</v>
      </c>
      <c r="H2" s="19">
        <v>2016</v>
      </c>
      <c r="I2" s="24" t="s">
        <v>34</v>
      </c>
      <c r="J2" s="24"/>
      <c r="K2" s="11" t="s">
        <v>35</v>
      </c>
      <c r="L2" s="12"/>
      <c r="M2" s="13"/>
      <c r="N2" s="9" t="s">
        <v>43</v>
      </c>
    </row>
    <row r="3" spans="1:14" s="2" customFormat="1" ht="21" customHeight="1">
      <c r="A3" s="17"/>
      <c r="B3" s="18"/>
      <c r="C3" s="19"/>
      <c r="D3" s="19"/>
      <c r="E3" s="17"/>
      <c r="F3" s="17"/>
      <c r="G3" s="17"/>
      <c r="H3" s="19"/>
      <c r="I3" s="16" t="s">
        <v>36</v>
      </c>
      <c r="J3" s="16" t="s">
        <v>37</v>
      </c>
      <c r="K3" s="16" t="s">
        <v>38</v>
      </c>
      <c r="L3" s="16" t="s">
        <v>39</v>
      </c>
      <c r="M3" s="9" t="s">
        <v>42</v>
      </c>
      <c r="N3" s="14"/>
    </row>
    <row r="4" spans="1:14" ht="19.5" customHeight="1">
      <c r="A4" s="17"/>
      <c r="B4" s="18"/>
      <c r="C4" s="19"/>
      <c r="D4" s="19"/>
      <c r="E4" s="17"/>
      <c r="F4" s="17"/>
      <c r="G4" s="17"/>
      <c r="H4" s="19"/>
      <c r="I4" s="16"/>
      <c r="J4" s="16"/>
      <c r="K4" s="16"/>
      <c r="L4" s="16"/>
      <c r="M4" s="10"/>
      <c r="N4" s="10"/>
    </row>
    <row r="5" spans="1:14" ht="19.5" customHeight="1">
      <c r="A5" s="5">
        <v>1</v>
      </c>
      <c r="B5" s="6" t="s">
        <v>11</v>
      </c>
      <c r="C5" s="5">
        <v>1507</v>
      </c>
      <c r="D5" s="5" t="s">
        <v>12</v>
      </c>
      <c r="E5" s="3">
        <v>329</v>
      </c>
      <c r="F5" s="3">
        <v>323</v>
      </c>
      <c r="G5" s="3">
        <v>422</v>
      </c>
      <c r="H5" s="3">
        <v>442</v>
      </c>
      <c r="I5" s="22">
        <v>18</v>
      </c>
      <c r="J5" s="22">
        <v>11</v>
      </c>
      <c r="K5" s="4"/>
      <c r="L5" s="4"/>
      <c r="M5" s="23">
        <v>6</v>
      </c>
      <c r="N5" s="4">
        <f>I5+J5+M5</f>
        <v>35</v>
      </c>
    </row>
    <row r="6" spans="1:14" ht="19.5" customHeight="1">
      <c r="A6" s="5">
        <v>2</v>
      </c>
      <c r="B6" s="6" t="s">
        <v>1</v>
      </c>
      <c r="C6" s="5">
        <v>678</v>
      </c>
      <c r="D6" s="5" t="s">
        <v>12</v>
      </c>
      <c r="E6" s="3">
        <v>184</v>
      </c>
      <c r="F6" s="3">
        <v>177</v>
      </c>
      <c r="G6" s="3">
        <v>143</v>
      </c>
      <c r="H6" s="3">
        <v>174</v>
      </c>
      <c r="I6" s="22">
        <v>9</v>
      </c>
      <c r="J6" s="22">
        <v>4</v>
      </c>
      <c r="K6" s="4"/>
      <c r="L6" s="4"/>
      <c r="M6" s="23">
        <v>3</v>
      </c>
      <c r="N6" s="4">
        <f aca="true" t="shared" si="0" ref="N6:N33">I6+J6+M6</f>
        <v>16</v>
      </c>
    </row>
    <row r="7" spans="1:14" ht="19.5" customHeight="1">
      <c r="A7" s="5">
        <v>3</v>
      </c>
      <c r="B7" s="6" t="s">
        <v>2</v>
      </c>
      <c r="C7" s="5">
        <v>184</v>
      </c>
      <c r="D7" s="5" t="s">
        <v>12</v>
      </c>
      <c r="E7" s="3">
        <v>54</v>
      </c>
      <c r="F7" s="3">
        <v>48</v>
      </c>
      <c r="G7" s="3">
        <v>24</v>
      </c>
      <c r="H7" s="3">
        <v>60</v>
      </c>
      <c r="I7" s="22">
        <v>2</v>
      </c>
      <c r="J7" s="22">
        <v>2</v>
      </c>
      <c r="K7" s="4"/>
      <c r="L7" s="4"/>
      <c r="M7" s="23">
        <v>1</v>
      </c>
      <c r="N7" s="4">
        <f t="shared" si="0"/>
        <v>5</v>
      </c>
    </row>
    <row r="8" spans="1:14" ht="19.5" customHeight="1">
      <c r="A8" s="5">
        <v>4</v>
      </c>
      <c r="B8" s="6" t="s">
        <v>13</v>
      </c>
      <c r="C8" s="6">
        <v>795</v>
      </c>
      <c r="D8" s="5" t="s">
        <v>12</v>
      </c>
      <c r="E8" s="3">
        <v>228</v>
      </c>
      <c r="F8" s="3">
        <v>185</v>
      </c>
      <c r="G8" s="3">
        <v>188</v>
      </c>
      <c r="H8" s="3">
        <v>228</v>
      </c>
      <c r="I8" s="22">
        <v>10</v>
      </c>
      <c r="J8" s="22">
        <v>6</v>
      </c>
      <c r="K8" s="4"/>
      <c r="L8" s="4"/>
      <c r="M8" s="23">
        <v>3</v>
      </c>
      <c r="N8" s="4">
        <f t="shared" si="0"/>
        <v>19</v>
      </c>
    </row>
    <row r="9" spans="1:14" ht="19.5" customHeight="1">
      <c r="A9" s="5">
        <v>5</v>
      </c>
      <c r="B9" s="6" t="s">
        <v>14</v>
      </c>
      <c r="C9" s="5">
        <v>1354</v>
      </c>
      <c r="D9" s="5" t="s">
        <v>12</v>
      </c>
      <c r="E9" s="3">
        <v>351</v>
      </c>
      <c r="F9" s="3">
        <v>361</v>
      </c>
      <c r="G9" s="3">
        <v>281</v>
      </c>
      <c r="H9" s="3">
        <v>364</v>
      </c>
      <c r="I9" s="22">
        <v>17</v>
      </c>
      <c r="J9" s="22">
        <v>9</v>
      </c>
      <c r="K9" s="4"/>
      <c r="L9" s="4"/>
      <c r="M9" s="23">
        <v>6</v>
      </c>
      <c r="N9" s="4">
        <f t="shared" si="0"/>
        <v>32</v>
      </c>
    </row>
    <row r="10" spans="1:14" ht="19.5" customHeight="1">
      <c r="A10" s="5">
        <v>6</v>
      </c>
      <c r="B10" s="6" t="s">
        <v>15</v>
      </c>
      <c r="C10" s="5">
        <v>1310</v>
      </c>
      <c r="D10" s="5" t="s">
        <v>12</v>
      </c>
      <c r="E10" s="3">
        <v>361</v>
      </c>
      <c r="F10" s="3">
        <v>373</v>
      </c>
      <c r="G10" s="3">
        <v>247</v>
      </c>
      <c r="H10" s="3">
        <v>333</v>
      </c>
      <c r="I10" s="22">
        <v>16</v>
      </c>
      <c r="J10" s="22">
        <v>9</v>
      </c>
      <c r="K10" s="4"/>
      <c r="L10" s="4"/>
      <c r="M10" s="23">
        <v>5</v>
      </c>
      <c r="N10" s="4">
        <f t="shared" si="0"/>
        <v>30</v>
      </c>
    </row>
    <row r="11" spans="1:14" ht="19.5" customHeight="1">
      <c r="A11" s="5">
        <v>3</v>
      </c>
      <c r="B11" s="6" t="s">
        <v>3</v>
      </c>
      <c r="C11" s="5">
        <v>1585</v>
      </c>
      <c r="D11" s="5" t="s">
        <v>12</v>
      </c>
      <c r="E11" s="3">
        <v>430</v>
      </c>
      <c r="F11" s="3">
        <v>348</v>
      </c>
      <c r="G11" s="3">
        <v>386</v>
      </c>
      <c r="H11" s="3">
        <v>421</v>
      </c>
      <c r="I11" s="22">
        <v>20</v>
      </c>
      <c r="J11" s="22">
        <v>11</v>
      </c>
      <c r="K11" s="4"/>
      <c r="L11" s="4"/>
      <c r="M11" s="23">
        <v>4</v>
      </c>
      <c r="N11" s="4">
        <f t="shared" si="0"/>
        <v>35</v>
      </c>
    </row>
    <row r="12" spans="1:14" ht="19.5" customHeight="1">
      <c r="A12" s="5">
        <v>8</v>
      </c>
      <c r="B12" s="6" t="s">
        <v>16</v>
      </c>
      <c r="C12" s="5">
        <v>609</v>
      </c>
      <c r="D12" s="5" t="s">
        <v>12</v>
      </c>
      <c r="E12" s="3">
        <v>162</v>
      </c>
      <c r="F12" s="3">
        <v>170</v>
      </c>
      <c r="G12" s="3">
        <v>117</v>
      </c>
      <c r="H12" s="3">
        <v>160</v>
      </c>
      <c r="I12" s="22">
        <v>7</v>
      </c>
      <c r="J12" s="22">
        <v>4</v>
      </c>
      <c r="K12" s="4"/>
      <c r="L12" s="4"/>
      <c r="M12" s="23">
        <v>3</v>
      </c>
      <c r="N12" s="4">
        <f t="shared" si="0"/>
        <v>14</v>
      </c>
    </row>
    <row r="13" spans="1:14" ht="19.5" customHeight="1">
      <c r="A13" s="5">
        <v>9</v>
      </c>
      <c r="B13" s="6" t="s">
        <v>17</v>
      </c>
      <c r="C13" s="5">
        <v>826</v>
      </c>
      <c r="D13" s="5" t="s">
        <v>12</v>
      </c>
      <c r="E13" s="3">
        <v>210</v>
      </c>
      <c r="F13" s="3">
        <v>198</v>
      </c>
      <c r="G13" s="3">
        <v>201</v>
      </c>
      <c r="H13" s="3">
        <v>218</v>
      </c>
      <c r="I13" s="22">
        <v>10</v>
      </c>
      <c r="J13" s="22">
        <v>6</v>
      </c>
      <c r="K13" s="4"/>
      <c r="L13" s="4"/>
      <c r="M13" s="23">
        <v>3</v>
      </c>
      <c r="N13" s="4">
        <f t="shared" si="0"/>
        <v>19</v>
      </c>
    </row>
    <row r="14" spans="1:14" ht="19.5" customHeight="1">
      <c r="A14" s="5">
        <v>10</v>
      </c>
      <c r="B14" s="6" t="s">
        <v>18</v>
      </c>
      <c r="C14" s="5">
        <v>1340</v>
      </c>
      <c r="D14" s="5" t="s">
        <v>12</v>
      </c>
      <c r="E14" s="3">
        <v>347</v>
      </c>
      <c r="F14" s="3">
        <v>353</v>
      </c>
      <c r="G14" s="3">
        <v>291</v>
      </c>
      <c r="H14" s="3">
        <v>370</v>
      </c>
      <c r="I14" s="22">
        <v>16</v>
      </c>
      <c r="J14" s="22">
        <v>9</v>
      </c>
      <c r="K14" s="4"/>
      <c r="L14" s="4"/>
      <c r="M14" s="23">
        <v>5</v>
      </c>
      <c r="N14" s="4">
        <f t="shared" si="0"/>
        <v>30</v>
      </c>
    </row>
    <row r="15" spans="1:14" ht="19.5" customHeight="1">
      <c r="A15" s="5">
        <v>11</v>
      </c>
      <c r="B15" s="6" t="s">
        <v>19</v>
      </c>
      <c r="C15" s="5">
        <v>1110</v>
      </c>
      <c r="D15" s="5" t="s">
        <v>12</v>
      </c>
      <c r="E15" s="3">
        <v>290</v>
      </c>
      <c r="F15" s="3">
        <v>320</v>
      </c>
      <c r="G15" s="3">
        <v>188</v>
      </c>
      <c r="H15" s="3">
        <v>312</v>
      </c>
      <c r="I15" s="22">
        <v>13</v>
      </c>
      <c r="J15" s="22">
        <v>8</v>
      </c>
      <c r="K15" s="4"/>
      <c r="L15" s="4"/>
      <c r="M15" s="23">
        <v>4</v>
      </c>
      <c r="N15" s="4">
        <f t="shared" si="0"/>
        <v>25</v>
      </c>
    </row>
    <row r="16" spans="1:14" ht="19.5" customHeight="1">
      <c r="A16" s="5">
        <v>12</v>
      </c>
      <c r="B16" s="6" t="s">
        <v>4</v>
      </c>
      <c r="C16" s="5">
        <v>1409</v>
      </c>
      <c r="D16" s="5" t="s">
        <v>12</v>
      </c>
      <c r="E16" s="3">
        <v>461</v>
      </c>
      <c r="F16" s="3">
        <v>285</v>
      </c>
      <c r="G16" s="3">
        <v>307</v>
      </c>
      <c r="H16" s="3">
        <v>315</v>
      </c>
      <c r="I16" s="22">
        <v>18</v>
      </c>
      <c r="J16" s="22">
        <v>8</v>
      </c>
      <c r="K16" s="4"/>
      <c r="L16" s="4"/>
      <c r="M16" s="23">
        <v>5</v>
      </c>
      <c r="N16" s="4">
        <f t="shared" si="0"/>
        <v>31</v>
      </c>
    </row>
    <row r="17" spans="1:14" ht="19.5" customHeight="1">
      <c r="A17" s="5">
        <v>13</v>
      </c>
      <c r="B17" s="6" t="s">
        <v>20</v>
      </c>
      <c r="C17" s="5">
        <v>737</v>
      </c>
      <c r="D17" s="5" t="s">
        <v>12</v>
      </c>
      <c r="E17" s="3">
        <v>224</v>
      </c>
      <c r="F17" s="3">
        <v>153</v>
      </c>
      <c r="G17" s="3">
        <v>168</v>
      </c>
      <c r="H17" s="3">
        <v>192</v>
      </c>
      <c r="I17" s="22">
        <v>9</v>
      </c>
      <c r="J17" s="22">
        <v>5</v>
      </c>
      <c r="K17" s="4"/>
      <c r="L17" s="4"/>
      <c r="M17" s="23">
        <v>3</v>
      </c>
      <c r="N17" s="4">
        <f t="shared" si="0"/>
        <v>17</v>
      </c>
    </row>
    <row r="18" spans="1:14" ht="19.5" customHeight="1">
      <c r="A18" s="5">
        <v>14</v>
      </c>
      <c r="B18" s="6" t="s">
        <v>21</v>
      </c>
      <c r="C18" s="5">
        <v>1408</v>
      </c>
      <c r="D18" s="5" t="s">
        <v>12</v>
      </c>
      <c r="E18" s="3">
        <v>447</v>
      </c>
      <c r="F18" s="3">
        <v>354</v>
      </c>
      <c r="G18" s="3">
        <v>297</v>
      </c>
      <c r="H18" s="3">
        <v>310</v>
      </c>
      <c r="I18" s="22">
        <v>19</v>
      </c>
      <c r="J18" s="22">
        <v>8</v>
      </c>
      <c r="K18" s="4"/>
      <c r="L18" s="4"/>
      <c r="M18" s="23">
        <v>5</v>
      </c>
      <c r="N18" s="4">
        <f t="shared" si="0"/>
        <v>32</v>
      </c>
    </row>
    <row r="19" spans="1:14" ht="19.5" customHeight="1">
      <c r="A19" s="5">
        <v>15</v>
      </c>
      <c r="B19" s="6" t="s">
        <v>5</v>
      </c>
      <c r="C19" s="5">
        <v>1667</v>
      </c>
      <c r="D19" s="5" t="s">
        <v>12</v>
      </c>
      <c r="E19" s="3">
        <v>382</v>
      </c>
      <c r="F19" s="3">
        <v>334</v>
      </c>
      <c r="G19" s="3">
        <v>471</v>
      </c>
      <c r="H19" s="3">
        <v>481</v>
      </c>
      <c r="I19" s="22">
        <v>20</v>
      </c>
      <c r="J19" s="22">
        <v>12</v>
      </c>
      <c r="K19" s="4"/>
      <c r="L19" s="4"/>
      <c r="M19" s="23">
        <v>6</v>
      </c>
      <c r="N19" s="4">
        <f t="shared" si="0"/>
        <v>38</v>
      </c>
    </row>
    <row r="20" spans="1:14" ht="19.5" customHeight="1">
      <c r="A20" s="5">
        <v>16</v>
      </c>
      <c r="B20" s="6" t="s">
        <v>22</v>
      </c>
      <c r="C20" s="5">
        <v>1884</v>
      </c>
      <c r="D20" s="5" t="s">
        <v>12</v>
      </c>
      <c r="E20" s="3">
        <v>486</v>
      </c>
      <c r="F20" s="3">
        <v>363</v>
      </c>
      <c r="G20" s="3">
        <v>511</v>
      </c>
      <c r="H20" s="3">
        <v>520</v>
      </c>
      <c r="I20" s="22">
        <v>23</v>
      </c>
      <c r="J20" s="22">
        <v>13</v>
      </c>
      <c r="K20" s="4"/>
      <c r="L20" s="4"/>
      <c r="M20" s="23">
        <v>6</v>
      </c>
      <c r="N20" s="4">
        <f t="shared" si="0"/>
        <v>42</v>
      </c>
    </row>
    <row r="21" spans="1:14" ht="19.5" customHeight="1">
      <c r="A21" s="5">
        <v>17</v>
      </c>
      <c r="B21" s="6" t="s">
        <v>23</v>
      </c>
      <c r="C21" s="5">
        <v>1604</v>
      </c>
      <c r="D21" s="5" t="s">
        <v>12</v>
      </c>
      <c r="E21" s="3">
        <v>374</v>
      </c>
      <c r="F21" s="3">
        <v>463</v>
      </c>
      <c r="G21" s="3">
        <v>383</v>
      </c>
      <c r="H21" s="3">
        <v>425</v>
      </c>
      <c r="I21" s="22">
        <v>20</v>
      </c>
      <c r="J21" s="22">
        <v>11</v>
      </c>
      <c r="K21" s="4"/>
      <c r="L21" s="4"/>
      <c r="M21" s="23">
        <v>6</v>
      </c>
      <c r="N21" s="4">
        <f t="shared" si="0"/>
        <v>37</v>
      </c>
    </row>
    <row r="22" spans="1:14" ht="19.5" customHeight="1">
      <c r="A22" s="5">
        <v>18</v>
      </c>
      <c r="B22" s="6" t="s">
        <v>24</v>
      </c>
      <c r="C22" s="5">
        <v>2068</v>
      </c>
      <c r="D22" s="5">
        <v>147</v>
      </c>
      <c r="E22" s="3">
        <v>546</v>
      </c>
      <c r="F22" s="3">
        <v>485</v>
      </c>
      <c r="G22" s="3">
        <v>463</v>
      </c>
      <c r="H22" s="3">
        <v>432</v>
      </c>
      <c r="I22" s="22">
        <v>28</v>
      </c>
      <c r="J22" s="22">
        <v>11</v>
      </c>
      <c r="K22" s="4"/>
      <c r="L22" s="4"/>
      <c r="M22" s="23">
        <v>7</v>
      </c>
      <c r="N22" s="4">
        <f t="shared" si="0"/>
        <v>46</v>
      </c>
    </row>
    <row r="23" spans="1:14" ht="19.5" customHeight="1">
      <c r="A23" s="5">
        <v>19</v>
      </c>
      <c r="B23" s="6" t="s">
        <v>25</v>
      </c>
      <c r="C23" s="5">
        <v>1142</v>
      </c>
      <c r="D23" s="5" t="s">
        <v>12</v>
      </c>
      <c r="E23" s="3">
        <v>312</v>
      </c>
      <c r="F23" s="3">
        <v>388</v>
      </c>
      <c r="G23" s="3">
        <v>209</v>
      </c>
      <c r="H23" s="3">
        <v>268</v>
      </c>
      <c r="I23" s="22">
        <v>15</v>
      </c>
      <c r="J23" s="22">
        <v>7</v>
      </c>
      <c r="K23" s="4"/>
      <c r="L23" s="4"/>
      <c r="M23" s="23">
        <v>6</v>
      </c>
      <c r="N23" s="4">
        <f t="shared" si="0"/>
        <v>28</v>
      </c>
    </row>
    <row r="24" spans="1:14" ht="19.5" customHeight="1">
      <c r="A24" s="5">
        <v>20</v>
      </c>
      <c r="B24" s="6" t="s">
        <v>26</v>
      </c>
      <c r="C24" s="5">
        <v>1040</v>
      </c>
      <c r="D24" s="5" t="s">
        <v>12</v>
      </c>
      <c r="E24" s="3">
        <v>298</v>
      </c>
      <c r="F24" s="3">
        <v>305</v>
      </c>
      <c r="G24" s="3">
        <v>207</v>
      </c>
      <c r="H24" s="3">
        <v>229</v>
      </c>
      <c r="I24" s="22">
        <v>14</v>
      </c>
      <c r="J24" s="22">
        <v>6</v>
      </c>
      <c r="K24" s="4"/>
      <c r="L24" s="4"/>
      <c r="M24" s="23">
        <v>5</v>
      </c>
      <c r="N24" s="4">
        <f t="shared" si="0"/>
        <v>25</v>
      </c>
    </row>
    <row r="25" spans="1:14" ht="19.5" customHeight="1">
      <c r="A25" s="5">
        <v>21</v>
      </c>
      <c r="B25" s="6" t="s">
        <v>6</v>
      </c>
      <c r="C25" s="5">
        <v>1056</v>
      </c>
      <c r="D25" s="5" t="s">
        <v>12</v>
      </c>
      <c r="E25" s="3">
        <v>310</v>
      </c>
      <c r="F25" s="3">
        <v>338</v>
      </c>
      <c r="G25" s="3">
        <v>185</v>
      </c>
      <c r="H25" s="3">
        <v>236</v>
      </c>
      <c r="I25" s="22">
        <v>14</v>
      </c>
      <c r="J25" s="22">
        <v>6</v>
      </c>
      <c r="K25" s="4"/>
      <c r="L25" s="4"/>
      <c r="M25" s="23">
        <v>5</v>
      </c>
      <c r="N25" s="4">
        <f t="shared" si="0"/>
        <v>25</v>
      </c>
    </row>
    <row r="26" spans="1:14" ht="19.5" customHeight="1">
      <c r="A26" s="5">
        <v>22</v>
      </c>
      <c r="B26" s="6" t="s">
        <v>7</v>
      </c>
      <c r="C26" s="5">
        <v>1783</v>
      </c>
      <c r="D26" s="5">
        <v>88</v>
      </c>
      <c r="E26" s="3">
        <v>319</v>
      </c>
      <c r="F26" s="3">
        <v>481</v>
      </c>
      <c r="G26" s="3">
        <v>400</v>
      </c>
      <c r="H26" s="3">
        <v>497</v>
      </c>
      <c r="I26" s="22">
        <v>22</v>
      </c>
      <c r="J26" s="22">
        <v>13</v>
      </c>
      <c r="K26" s="4"/>
      <c r="L26" s="4"/>
      <c r="M26" s="23">
        <v>7</v>
      </c>
      <c r="N26" s="4">
        <f t="shared" si="0"/>
        <v>42</v>
      </c>
    </row>
    <row r="27" spans="1:14" ht="19.5" customHeight="1">
      <c r="A27" s="5">
        <v>23</v>
      </c>
      <c r="B27" s="6" t="s">
        <v>8</v>
      </c>
      <c r="C27" s="5">
        <v>2357</v>
      </c>
      <c r="D27" s="5" t="s">
        <v>12</v>
      </c>
      <c r="E27" s="3">
        <v>653</v>
      </c>
      <c r="F27" s="3">
        <v>645</v>
      </c>
      <c r="G27" s="3">
        <v>557</v>
      </c>
      <c r="H27" s="3">
        <v>485</v>
      </c>
      <c r="I27" s="22">
        <v>31</v>
      </c>
      <c r="J27" s="22">
        <v>12</v>
      </c>
      <c r="K27" s="4"/>
      <c r="L27" s="4"/>
      <c r="M27" s="23">
        <v>9</v>
      </c>
      <c r="N27" s="4">
        <f t="shared" si="0"/>
        <v>52</v>
      </c>
    </row>
    <row r="28" spans="1:14" ht="19.5" customHeight="1">
      <c r="A28" s="5">
        <v>24</v>
      </c>
      <c r="B28" s="6" t="s">
        <v>9</v>
      </c>
      <c r="C28" s="5">
        <v>229</v>
      </c>
      <c r="D28" s="5">
        <v>119</v>
      </c>
      <c r="E28" s="3">
        <v>113</v>
      </c>
      <c r="F28" s="3">
        <v>0</v>
      </c>
      <c r="G28" s="3">
        <v>0</v>
      </c>
      <c r="H28" s="3">
        <v>0</v>
      </c>
      <c r="I28" s="22">
        <v>4</v>
      </c>
      <c r="J28" s="22">
        <v>0</v>
      </c>
      <c r="K28" s="4"/>
      <c r="L28" s="4"/>
      <c r="M28" s="23">
        <v>0</v>
      </c>
      <c r="N28" s="4">
        <f t="shared" si="0"/>
        <v>4</v>
      </c>
    </row>
    <row r="29" spans="1:14" ht="19.5" customHeight="1">
      <c r="A29" s="5">
        <v>25</v>
      </c>
      <c r="B29" s="6" t="s">
        <v>27</v>
      </c>
      <c r="C29" s="5">
        <v>628</v>
      </c>
      <c r="D29" s="5" t="s">
        <v>12</v>
      </c>
      <c r="E29" s="3">
        <v>165</v>
      </c>
      <c r="F29" s="3">
        <v>187</v>
      </c>
      <c r="G29" s="3">
        <v>103</v>
      </c>
      <c r="H29" s="3">
        <v>173</v>
      </c>
      <c r="I29" s="22">
        <v>8</v>
      </c>
      <c r="J29" s="22">
        <v>5</v>
      </c>
      <c r="K29" s="4"/>
      <c r="L29" s="4"/>
      <c r="M29" s="23">
        <v>3</v>
      </c>
      <c r="N29" s="4">
        <f t="shared" si="0"/>
        <v>16</v>
      </c>
    </row>
    <row r="30" spans="1:14" ht="19.5" customHeight="1">
      <c r="A30" s="5">
        <v>26</v>
      </c>
      <c r="B30" s="6" t="s">
        <v>28</v>
      </c>
      <c r="C30" s="5">
        <v>523</v>
      </c>
      <c r="D30" s="5" t="s">
        <v>12</v>
      </c>
      <c r="E30" s="3">
        <v>125</v>
      </c>
      <c r="F30" s="3">
        <v>120</v>
      </c>
      <c r="G30" s="3">
        <v>136</v>
      </c>
      <c r="H30" s="3">
        <v>142</v>
      </c>
      <c r="I30" s="22">
        <v>6</v>
      </c>
      <c r="J30" s="22">
        <v>4</v>
      </c>
      <c r="K30" s="4"/>
      <c r="L30" s="4"/>
      <c r="M30" s="23">
        <v>2</v>
      </c>
      <c r="N30" s="4">
        <f t="shared" si="0"/>
        <v>12</v>
      </c>
    </row>
    <row r="31" spans="1:14" ht="19.5" customHeight="1">
      <c r="A31" s="5">
        <v>27</v>
      </c>
      <c r="B31" s="6" t="s">
        <v>29</v>
      </c>
      <c r="C31" s="5">
        <v>623</v>
      </c>
      <c r="D31" s="5" t="s">
        <v>12</v>
      </c>
      <c r="E31" s="6">
        <v>0</v>
      </c>
      <c r="F31" s="6">
        <v>335</v>
      </c>
      <c r="G31" s="6">
        <v>288</v>
      </c>
      <c r="H31" s="5">
        <v>0</v>
      </c>
      <c r="I31" s="22">
        <v>10</v>
      </c>
      <c r="J31" s="22">
        <v>0</v>
      </c>
      <c r="K31" s="4"/>
      <c r="L31" s="4"/>
      <c r="M31" s="23">
        <v>2</v>
      </c>
      <c r="N31" s="4">
        <f t="shared" si="0"/>
        <v>12</v>
      </c>
    </row>
    <row r="32" spans="1:14" ht="20.25" customHeight="1">
      <c r="A32" s="5">
        <v>28</v>
      </c>
      <c r="B32" s="6" t="s">
        <v>30</v>
      </c>
      <c r="C32" s="5">
        <v>29</v>
      </c>
      <c r="D32" s="5" t="s">
        <v>12</v>
      </c>
      <c r="E32" s="6">
        <v>0</v>
      </c>
      <c r="F32" s="6">
        <v>0</v>
      </c>
      <c r="G32" s="6">
        <v>0</v>
      </c>
      <c r="H32" s="5">
        <v>29</v>
      </c>
      <c r="I32" s="22">
        <f>(C32-H32)/23600*400</f>
        <v>0</v>
      </c>
      <c r="J32" s="22">
        <v>1</v>
      </c>
      <c r="K32" s="4"/>
      <c r="L32" s="4"/>
      <c r="M32" s="23">
        <v>0</v>
      </c>
      <c r="N32" s="4">
        <f t="shared" si="0"/>
        <v>1</v>
      </c>
    </row>
    <row r="33" spans="1:14" ht="13.5">
      <c r="A33" s="5"/>
      <c r="B33" s="6" t="s">
        <v>31</v>
      </c>
      <c r="C33" s="5">
        <f>SUM(C5:C32)</f>
        <v>31485</v>
      </c>
      <c r="D33" s="5"/>
      <c r="E33" s="6">
        <f>SUM(E5:E32)</f>
        <v>8161</v>
      </c>
      <c r="F33" s="6">
        <f>SUM(F5:F32)</f>
        <v>8092</v>
      </c>
      <c r="G33" s="6">
        <f>SUM(G5:G32)</f>
        <v>7173</v>
      </c>
      <c r="H33" s="5">
        <f>SUM(H5:H32)</f>
        <v>7816</v>
      </c>
      <c r="I33" s="22">
        <f>SUM(I5:I32)</f>
        <v>399</v>
      </c>
      <c r="J33" s="22">
        <f>SUM(J5:J32)</f>
        <v>201</v>
      </c>
      <c r="K33" s="4"/>
      <c r="L33" s="4"/>
      <c r="M33" s="23">
        <f>SUM(M5:M32)</f>
        <v>120</v>
      </c>
      <c r="N33" s="4">
        <f t="shared" si="0"/>
        <v>720</v>
      </c>
    </row>
    <row r="34" spans="1:12" s="7" customFormat="1" ht="22.5" customHeight="1">
      <c r="A34" s="8" t="s">
        <v>40</v>
      </c>
      <c r="B34" s="20" t="s">
        <v>41</v>
      </c>
      <c r="C34" s="20"/>
      <c r="D34" s="20"/>
      <c r="E34" s="20"/>
      <c r="F34" s="20"/>
      <c r="G34" s="20"/>
      <c r="H34" s="20"/>
      <c r="I34" s="21"/>
      <c r="J34" s="21"/>
      <c r="K34" s="21"/>
      <c r="L34" s="21"/>
    </row>
  </sheetData>
  <sheetProtection/>
  <mergeCells count="18">
    <mergeCell ref="K3:K4"/>
    <mergeCell ref="L3:L4"/>
    <mergeCell ref="B34:L34"/>
    <mergeCell ref="E2:E4"/>
    <mergeCell ref="F2:F4"/>
    <mergeCell ref="G2:G4"/>
    <mergeCell ref="H2:H4"/>
    <mergeCell ref="I2:J2"/>
    <mergeCell ref="M3:M4"/>
    <mergeCell ref="K2:M2"/>
    <mergeCell ref="N2:N4"/>
    <mergeCell ref="A1:N1"/>
    <mergeCell ref="I3:I4"/>
    <mergeCell ref="J3:J4"/>
    <mergeCell ref="A2:A4"/>
    <mergeCell ref="B2:B4"/>
    <mergeCell ref="C2:C4"/>
    <mergeCell ref="D2:D4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  <ignoredErrors>
    <ignoredError sqref="E33:H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2016-11-14T05:01:26Z</dcterms:modified>
  <cp:category/>
  <cp:version/>
  <cp:contentType/>
  <cp:contentStatus/>
</cp:coreProperties>
</file>